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2025 ministri käskkiri\"/>
    </mc:Choice>
  </mc:AlternateContent>
  <xr:revisionPtr revIDLastSave="1" documentId="13_ncr:1_{CE26096A-4944-487B-83A4-C6169CADCFF8}" xr6:coauthVersionLast="47" xr6:coauthVersionMax="47" xr10:uidLastSave="{73737774-EB0B-4949-A701-9B869B7F3A00}"/>
  <bookViews>
    <workbookView xWindow="14196" yWindow="96" windowWidth="14040" windowHeight="16620" xr2:uid="{00000000-000D-0000-FFFF-FFFF00000000}"/>
  </bookViews>
  <sheets>
    <sheet name="Lisa 10. RIT" sheetId="1" r:id="rId1"/>
  </sheets>
  <externalReferences>
    <externalReference r:id="rId2"/>
  </externalReferences>
  <definedNames>
    <definedName name="_xlnm._FilterDatabase" localSheetId="0" hidden="1">'Lisa 10. RIT'!$A$5:$E$41</definedName>
    <definedName name="Programm">[1]Andmestik!$A$2:$A$43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10" i="1" s="1"/>
  <c r="E35" i="1" l="1"/>
  <c r="E28" i="1"/>
  <c r="E12" i="1"/>
  <c r="E24" i="1"/>
  <c r="E11" i="1" s="1"/>
  <c r="E16" i="1" l="1"/>
  <c r="E9" i="1" s="1"/>
  <c r="E8" i="1" s="1"/>
</calcChain>
</file>

<file path=xl/sharedStrings.xml><?xml version="1.0" encoding="utf-8"?>
<sst xmlns="http://schemas.openxmlformats.org/spreadsheetml/2006/main" count="38" uniqueCount="28">
  <si>
    <t>.2025. a käskkirja nr</t>
  </si>
  <si>
    <t>Lisa 10</t>
  </si>
  <si>
    <t>Riigi Info- ja Kommunikatsioonitehnoloogia Keskuse 2025. aasta eelarve</t>
  </si>
  <si>
    <t>Eelarve liik</t>
  </si>
  <si>
    <t>Eelarve konto</t>
  </si>
  <si>
    <t>Objekt</t>
  </si>
  <si>
    <t xml:space="preserve">2025. a eelarve </t>
  </si>
  <si>
    <t>Riigi Info- ja Kommunikatsioonitehnoloogia Keskus</t>
  </si>
  <si>
    <t>TULUD</t>
  </si>
  <si>
    <t>KULUD</t>
  </si>
  <si>
    <t>Programmi tegevus: Digiriigi alusbaasi kindlustamine</t>
  </si>
  <si>
    <t>Käibemaks</t>
  </si>
  <si>
    <t>INVESTEERINGUD</t>
  </si>
  <si>
    <t>sh investeeringute käibemaks</t>
  </si>
  <si>
    <t>Tööjõukulud</t>
  </si>
  <si>
    <t>Tegevuskulud, v.a tööjõukulud</t>
  </si>
  <si>
    <t>Majandamiskulud</t>
  </si>
  <si>
    <t>RKAS</t>
  </si>
  <si>
    <t>SE000028</t>
  </si>
  <si>
    <t>sh majandamiskulude käibemaks</t>
  </si>
  <si>
    <t>sh RKAS käibemaks</t>
  </si>
  <si>
    <t>Investeeringud</t>
  </si>
  <si>
    <t>IT investeeringud</t>
  </si>
  <si>
    <t>IN002000</t>
  </si>
  <si>
    <t>Investeeringute käibemaks</t>
  </si>
  <si>
    <t>Välistoetus ning sellest sõltuvad vahendid</t>
  </si>
  <si>
    <t>Tuludest sõltuvad vahendid</t>
  </si>
  <si>
    <t>Amortisatsioon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</si>
</sst>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i/>
      <sz val="8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i/>
      <sz val="12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i/>
      <sz val="10"/>
      <color indexed="8"/>
      <name val="Calibri"/>
      <family val="2"/>
      <charset val="186"/>
      <scheme val="minor"/>
    </font>
    <font>
      <b/>
      <i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0" fontId="7" fillId="0" borderId="0" xfId="1" applyFont="1" applyAlignment="1">
      <alignment horizontal="center" vertical="center" wrapText="1"/>
    </xf>
    <xf numFmtId="0" fontId="9" fillId="0" borderId="0" xfId="0" applyFont="1"/>
    <xf numFmtId="0" fontId="6" fillId="0" borderId="0" xfId="2" applyFont="1" applyAlignment="1">
      <alignment horizontal="right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3" fontId="9" fillId="0" borderId="0" xfId="0" applyNumberFormat="1" applyFont="1"/>
    <xf numFmtId="0" fontId="10" fillId="0" borderId="0" xfId="0" applyFont="1"/>
    <xf numFmtId="3" fontId="11" fillId="0" borderId="0" xfId="1" applyNumberFormat="1" applyFont="1"/>
    <xf numFmtId="0" fontId="4" fillId="0" borderId="0" xfId="2" applyFont="1" applyAlignment="1">
      <alignment horizontal="center"/>
    </xf>
    <xf numFmtId="3" fontId="6" fillId="0" borderId="0" xfId="2" applyNumberFormat="1" applyFont="1"/>
    <xf numFmtId="0" fontId="12" fillId="0" borderId="0" xfId="2" applyFont="1"/>
    <xf numFmtId="0" fontId="4" fillId="0" borderId="0" xfId="2" applyFont="1" applyAlignment="1">
      <alignment horizontal="left" indent="1"/>
    </xf>
    <xf numFmtId="3" fontId="4" fillId="0" borderId="0" xfId="2" applyNumberFormat="1" applyFont="1"/>
    <xf numFmtId="0" fontId="6" fillId="0" borderId="0" xfId="2" applyFont="1" applyAlignment="1">
      <alignment horizontal="center"/>
    </xf>
    <xf numFmtId="0" fontId="5" fillId="0" borderId="0" xfId="2" applyFont="1" applyAlignment="1">
      <alignment horizontal="left" indent="2"/>
    </xf>
    <xf numFmtId="0" fontId="4" fillId="0" borderId="0" xfId="1" applyFont="1" applyAlignment="1">
      <alignment horizontal="right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12" fillId="0" borderId="0" xfId="1" applyFont="1"/>
    <xf numFmtId="3" fontId="4" fillId="0" borderId="0" xfId="1" applyNumberFormat="1" applyFont="1" applyAlignment="1">
      <alignment horizontal="right"/>
    </xf>
    <xf numFmtId="0" fontId="11" fillId="0" borderId="0" xfId="1" applyFont="1"/>
    <xf numFmtId="0" fontId="13" fillId="0" borderId="0" xfId="2" applyFont="1" applyAlignment="1">
      <alignment horizontal="right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right" vertical="center" wrapText="1"/>
    </xf>
    <xf numFmtId="0" fontId="15" fillId="0" borderId="0" xfId="0" applyFont="1"/>
    <xf numFmtId="3" fontId="13" fillId="0" borderId="0" xfId="1" applyNumberFormat="1" applyFont="1"/>
    <xf numFmtId="0" fontId="16" fillId="0" borderId="0" xfId="2" applyFont="1" applyAlignment="1">
      <alignment horizontal="right"/>
    </xf>
    <xf numFmtId="0" fontId="16" fillId="0" borderId="0" xfId="2" applyFont="1"/>
    <xf numFmtId="0" fontId="17" fillId="2" borderId="0" xfId="1" applyFont="1" applyFill="1" applyAlignment="1">
      <alignment horizontal="center" vertical="center" wrapText="1"/>
    </xf>
    <xf numFmtId="0" fontId="18" fillId="0" borderId="0" xfId="0" applyFont="1" applyAlignment="1">
      <alignment horizontal="left" indent="1"/>
    </xf>
    <xf numFmtId="0" fontId="5" fillId="0" borderId="0" xfId="3" applyFont="1" applyAlignment="1">
      <alignment horizontal="left" indent="2"/>
    </xf>
    <xf numFmtId="0" fontId="12" fillId="0" borderId="0" xfId="3" applyFont="1"/>
    <xf numFmtId="0" fontId="4" fillId="0" borderId="0" xfId="3" applyFont="1" applyAlignment="1">
      <alignment horizontal="center"/>
    </xf>
    <xf numFmtId="0" fontId="4" fillId="0" borderId="0" xfId="3" applyFont="1"/>
    <xf numFmtId="0" fontId="4" fillId="0" borderId="0" xfId="3" applyFont="1" applyAlignment="1">
      <alignment horizontal="left" indent="1"/>
    </xf>
    <xf numFmtId="0" fontId="5" fillId="0" borderId="0" xfId="3" applyFont="1" applyAlignment="1">
      <alignment horizontal="center"/>
    </xf>
    <xf numFmtId="0" fontId="11" fillId="0" borderId="0" xfId="2" applyFont="1" applyAlignment="1">
      <alignment horizontal="right"/>
    </xf>
    <xf numFmtId="0" fontId="19" fillId="0" borderId="0" xfId="2" applyFont="1" applyAlignment="1">
      <alignment horizontal="right" vertical="center" wrapText="1"/>
    </xf>
    <xf numFmtId="0" fontId="19" fillId="0" borderId="0" xfId="2" applyFont="1" applyAlignment="1">
      <alignment horizontal="center" vertical="center" wrapText="1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46A60F3F-E549-443C-B3DF-9EFE3956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1"/>
  <sheetViews>
    <sheetView showZeros="0" tabSelected="1" zoomScaleNormal="100" workbookViewId="0">
      <pane xSplit="4" ySplit="5" topLeftCell="E6" activePane="bottomRight" state="frozen"/>
      <selection pane="bottomRight" activeCell="G11" sqref="G11"/>
      <selection pane="bottomLeft" activeCell="A5" sqref="A5"/>
      <selection pane="topRight" activeCell="J1" sqref="J1"/>
    </sheetView>
  </sheetViews>
  <sheetFormatPr defaultColWidth="9.42578125" defaultRowHeight="13.9"/>
  <cols>
    <col min="1" max="1" width="48.28515625" style="1" customWidth="1"/>
    <col min="2" max="3" width="7.85546875" style="3" customWidth="1"/>
    <col min="4" max="4" width="9.28515625" style="1" customWidth="1"/>
    <col min="5" max="5" width="14.140625" style="1" customWidth="1"/>
    <col min="6" max="16384" width="9.42578125" style="1"/>
  </cols>
  <sheetData>
    <row r="1" spans="1:5">
      <c r="A1" s="2"/>
      <c r="E1" s="26" t="s">
        <v>0</v>
      </c>
    </row>
    <row r="2" spans="1:5">
      <c r="A2" s="2"/>
      <c r="E2" s="26" t="s">
        <v>1</v>
      </c>
    </row>
    <row r="3" spans="1:5" ht="15.6">
      <c r="A3" s="32" t="s">
        <v>2</v>
      </c>
      <c r="E3" s="4"/>
    </row>
    <row r="4" spans="1:5" ht="15" customHeight="1">
      <c r="A4" s="5"/>
      <c r="E4" s="4"/>
    </row>
    <row r="5" spans="1:5" s="5" customFormat="1" ht="27.6">
      <c r="A5" s="35"/>
      <c r="B5" s="35" t="s">
        <v>3</v>
      </c>
      <c r="C5" s="35" t="s">
        <v>4</v>
      </c>
      <c r="D5" s="35" t="s">
        <v>5</v>
      </c>
      <c r="E5" s="35" t="s">
        <v>6</v>
      </c>
    </row>
    <row r="6" spans="1:5" s="5" customFormat="1" ht="17.45">
      <c r="A6" s="7" t="s">
        <v>7</v>
      </c>
      <c r="B6" s="8"/>
      <c r="C6" s="8"/>
      <c r="D6" s="22"/>
      <c r="E6" s="11"/>
    </row>
    <row r="7" spans="1:5" s="5" customFormat="1" ht="17.45">
      <c r="A7" s="7" t="s">
        <v>8</v>
      </c>
      <c r="B7" s="8"/>
      <c r="C7" s="8"/>
      <c r="D7" s="22"/>
      <c r="E7" s="11">
        <v>11871953</v>
      </c>
    </row>
    <row r="8" spans="1:5" s="27" customFormat="1" ht="17.45">
      <c r="A8" s="7" t="s">
        <v>9</v>
      </c>
      <c r="B8" s="33"/>
      <c r="C8" s="33"/>
      <c r="D8" s="34"/>
      <c r="E8" s="11">
        <f>E9+E10</f>
        <v>44902376</v>
      </c>
    </row>
    <row r="9" spans="1:5" s="27" customFormat="1" ht="15.6">
      <c r="A9" s="31" t="s">
        <v>10</v>
      </c>
      <c r="B9" s="28"/>
      <c r="C9" s="30"/>
      <c r="D9" s="29"/>
      <c r="E9" s="32">
        <f>E14+E16+E31+E32+E36+E39</f>
        <v>38548633</v>
      </c>
    </row>
    <row r="10" spans="1:5" s="27" customFormat="1" ht="15.6">
      <c r="A10" s="12" t="s">
        <v>11</v>
      </c>
      <c r="B10" s="43"/>
      <c r="C10" s="44"/>
      <c r="D10" s="45"/>
      <c r="E10" s="13">
        <f>E20+E33+E37</f>
        <v>6353743</v>
      </c>
    </row>
    <row r="11" spans="1:5" s="27" customFormat="1" ht="17.45">
      <c r="A11" s="7" t="s">
        <v>12</v>
      </c>
      <c r="B11" s="33"/>
      <c r="C11" s="33"/>
      <c r="D11" s="34"/>
      <c r="E11" s="11">
        <f>E24+E29+E30</f>
        <v>13343269</v>
      </c>
    </row>
    <row r="12" spans="1:5" s="27" customFormat="1" ht="17.45">
      <c r="A12" s="36" t="s">
        <v>13</v>
      </c>
      <c r="B12" s="33"/>
      <c r="C12" s="33"/>
      <c r="D12" s="34"/>
      <c r="E12" s="32">
        <f>E26+E30</f>
        <v>2600600</v>
      </c>
    </row>
    <row r="13" spans="1:5" s="5" customFormat="1" ht="15.6">
      <c r="A13" s="12"/>
      <c r="B13" s="23"/>
      <c r="C13" s="10"/>
      <c r="D13" s="9"/>
      <c r="E13" s="13"/>
    </row>
    <row r="14" spans="1:5" s="5" customFormat="1">
      <c r="A14" s="16" t="s">
        <v>14</v>
      </c>
      <c r="B14" s="14">
        <v>20</v>
      </c>
      <c r="C14" s="14">
        <v>50</v>
      </c>
      <c r="D14" s="9"/>
      <c r="E14" s="15">
        <v>8462308</v>
      </c>
    </row>
    <row r="15" spans="1:5" s="5" customFormat="1">
      <c r="A15" s="24"/>
      <c r="B15" s="14"/>
      <c r="C15" s="14"/>
      <c r="D15" s="14"/>
      <c r="E15" s="24">
        <v>0</v>
      </c>
    </row>
    <row r="16" spans="1:5" s="5" customFormat="1">
      <c r="A16" s="25" t="s">
        <v>15</v>
      </c>
      <c r="B16" s="14"/>
      <c r="C16" s="14"/>
      <c r="D16" s="14"/>
      <c r="E16" s="15">
        <f>E17+E18</f>
        <v>20860801</v>
      </c>
    </row>
    <row r="17" spans="1:5" s="5" customFormat="1">
      <c r="A17" s="17" t="s">
        <v>16</v>
      </c>
      <c r="B17" s="14">
        <v>20</v>
      </c>
      <c r="C17" s="14">
        <v>55</v>
      </c>
      <c r="D17" s="14"/>
      <c r="E17" s="18">
        <v>20243802</v>
      </c>
    </row>
    <row r="18" spans="1:5" s="5" customFormat="1">
      <c r="A18" s="17" t="s">
        <v>17</v>
      </c>
      <c r="B18" s="14">
        <v>20</v>
      </c>
      <c r="C18" s="14">
        <v>55</v>
      </c>
      <c r="D18" s="14" t="s">
        <v>18</v>
      </c>
      <c r="E18" s="18">
        <v>616999</v>
      </c>
    </row>
    <row r="19" spans="1:5" s="5" customFormat="1">
      <c r="A19" s="17"/>
      <c r="B19" s="14"/>
      <c r="C19" s="14"/>
      <c r="D19" s="14"/>
      <c r="E19" s="18"/>
    </row>
    <row r="20" spans="1:5" s="5" customFormat="1">
      <c r="A20" s="16" t="s">
        <v>11</v>
      </c>
      <c r="B20" s="14"/>
      <c r="C20" s="14"/>
      <c r="D20" s="19"/>
      <c r="E20" s="15">
        <f>E21+E22</f>
        <v>5478990</v>
      </c>
    </row>
    <row r="21" spans="1:5" s="5" customFormat="1">
      <c r="A21" s="37" t="s">
        <v>19</v>
      </c>
      <c r="B21" s="39">
        <v>10</v>
      </c>
      <c r="C21" s="39">
        <v>601</v>
      </c>
      <c r="D21" s="39"/>
      <c r="E21" s="18">
        <v>5343250</v>
      </c>
    </row>
    <row r="22" spans="1:5" s="5" customFormat="1">
      <c r="A22" s="37" t="s">
        <v>20</v>
      </c>
      <c r="B22" s="39">
        <v>10</v>
      </c>
      <c r="C22" s="39">
        <v>601</v>
      </c>
      <c r="D22" s="39" t="s">
        <v>18</v>
      </c>
      <c r="E22" s="18">
        <v>135740</v>
      </c>
    </row>
    <row r="23" spans="1:5" s="5" customFormat="1">
      <c r="A23" s="37"/>
      <c r="B23" s="39"/>
      <c r="C23" s="39"/>
      <c r="D23" s="39"/>
      <c r="E23" s="18"/>
    </row>
    <row r="24" spans="1:5" s="5" customFormat="1">
      <c r="A24" s="38" t="s">
        <v>21</v>
      </c>
      <c r="B24" s="39"/>
      <c r="C24" s="39"/>
      <c r="D24" s="40"/>
      <c r="E24" s="15">
        <f>E25+E26</f>
        <v>7943269</v>
      </c>
    </row>
    <row r="25" spans="1:5" s="5" customFormat="1">
      <c r="A25" s="41" t="s">
        <v>22</v>
      </c>
      <c r="B25" s="39">
        <v>20</v>
      </c>
      <c r="C25" s="39">
        <v>15</v>
      </c>
      <c r="D25" s="39" t="s">
        <v>23</v>
      </c>
      <c r="E25" s="18">
        <v>5414800</v>
      </c>
    </row>
    <row r="26" spans="1:5" s="5" customFormat="1">
      <c r="A26" s="37" t="s">
        <v>24</v>
      </c>
      <c r="B26" s="14">
        <v>10</v>
      </c>
      <c r="C26" s="14">
        <v>601002</v>
      </c>
      <c r="D26" s="42"/>
      <c r="E26" s="18">
        <v>2528469</v>
      </c>
    </row>
    <row r="27" spans="1:5" s="5" customFormat="1">
      <c r="A27" s="17"/>
      <c r="B27" s="14"/>
      <c r="C27" s="14"/>
      <c r="D27" s="14"/>
      <c r="E27" s="18"/>
    </row>
    <row r="28" spans="1:5" s="5" customFormat="1">
      <c r="A28" s="38" t="s">
        <v>25</v>
      </c>
      <c r="B28" s="39"/>
      <c r="C28" s="39"/>
      <c r="D28" s="39"/>
      <c r="E28" s="15">
        <f>E29+E30+E31+E32+E33</f>
        <v>9174218</v>
      </c>
    </row>
    <row r="29" spans="1:5" s="5" customFormat="1">
      <c r="A29" s="41" t="s">
        <v>22</v>
      </c>
      <c r="B29" s="39">
        <v>40</v>
      </c>
      <c r="C29" s="39">
        <v>15</v>
      </c>
      <c r="D29" s="39" t="s">
        <v>23</v>
      </c>
      <c r="E29" s="18">
        <v>5327869</v>
      </c>
    </row>
    <row r="30" spans="1:5" s="5" customFormat="1">
      <c r="A30" s="37" t="s">
        <v>24</v>
      </c>
      <c r="B30" s="14">
        <v>40</v>
      </c>
      <c r="C30" s="14">
        <v>601002</v>
      </c>
      <c r="D30" s="42"/>
      <c r="E30" s="18">
        <v>72131</v>
      </c>
    </row>
    <row r="31" spans="1:5" s="5" customFormat="1">
      <c r="A31" s="41" t="s">
        <v>14</v>
      </c>
      <c r="B31" s="39">
        <v>40</v>
      </c>
      <c r="C31" s="39">
        <v>50</v>
      </c>
      <c r="D31" s="39"/>
      <c r="E31" s="18">
        <v>923318</v>
      </c>
    </row>
    <row r="32" spans="1:5" s="5" customFormat="1">
      <c r="A32" s="41" t="s">
        <v>16</v>
      </c>
      <c r="B32" s="39">
        <v>40</v>
      </c>
      <c r="C32" s="39">
        <v>55</v>
      </c>
      <c r="D32" s="39"/>
      <c r="E32" s="18">
        <v>2607295</v>
      </c>
    </row>
    <row r="33" spans="1:5" s="5" customFormat="1">
      <c r="A33" s="37" t="s">
        <v>19</v>
      </c>
      <c r="B33" s="39">
        <v>40</v>
      </c>
      <c r="C33" s="39">
        <v>601</v>
      </c>
      <c r="D33" s="39"/>
      <c r="E33" s="18">
        <v>243605</v>
      </c>
    </row>
    <row r="34" spans="1:5" s="5" customFormat="1">
      <c r="A34" s="17"/>
      <c r="B34" s="14"/>
      <c r="C34" s="14"/>
      <c r="D34" s="14"/>
      <c r="E34" s="18"/>
    </row>
    <row r="35" spans="1:5" s="5" customFormat="1">
      <c r="A35" s="16" t="s">
        <v>26</v>
      </c>
      <c r="B35" s="14"/>
      <c r="C35" s="14"/>
      <c r="D35" s="14"/>
      <c r="E35" s="15">
        <f>E36+E37</f>
        <v>3500000</v>
      </c>
    </row>
    <row r="36" spans="1:5" s="5" customFormat="1">
      <c r="A36" s="17" t="s">
        <v>16</v>
      </c>
      <c r="B36" s="14">
        <v>44</v>
      </c>
      <c r="C36" s="14">
        <v>55</v>
      </c>
      <c r="D36" s="14"/>
      <c r="E36" s="18">
        <v>2868852</v>
      </c>
    </row>
    <row r="37" spans="1:5" s="5" customFormat="1">
      <c r="A37" s="37" t="s">
        <v>19</v>
      </c>
      <c r="B37" s="39">
        <v>40</v>
      </c>
      <c r="C37" s="39">
        <v>601</v>
      </c>
      <c r="D37" s="14"/>
      <c r="E37" s="18">
        <v>631148</v>
      </c>
    </row>
    <row r="38" spans="1:5" s="5" customFormat="1">
      <c r="A38" s="20"/>
      <c r="B38" s="14"/>
      <c r="C38" s="14"/>
      <c r="D38" s="14"/>
      <c r="E38" s="18"/>
    </row>
    <row r="39" spans="1:5" s="5" customFormat="1">
      <c r="A39" s="16" t="s">
        <v>27</v>
      </c>
      <c r="B39" s="3">
        <v>60</v>
      </c>
      <c r="C39" s="3">
        <v>61</v>
      </c>
      <c r="D39" s="21"/>
      <c r="E39" s="15">
        <v>2826059</v>
      </c>
    </row>
    <row r="40" spans="1:5" s="5" customFormat="1">
      <c r="A40" s="6"/>
      <c r="B40" s="6"/>
      <c r="C40" s="6"/>
      <c r="D40" s="6"/>
      <c r="E40" s="6"/>
    </row>
    <row r="41" spans="1:5" s="5" customFormat="1">
      <c r="A41" s="6"/>
      <c r="B41" s="6"/>
      <c r="C41" s="6"/>
      <c r="D41" s="6"/>
      <c r="E41" s="6"/>
    </row>
  </sheetData>
  <dataConsolidate/>
  <pageMargins left="0.25" right="0.25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AD1229-E4A5-44A5-8E44-6C1847C65CA6}"/>
</file>

<file path=customXml/itemProps2.xml><?xml version="1.0" encoding="utf-8"?>
<ds:datastoreItem xmlns:ds="http://schemas.openxmlformats.org/officeDocument/2006/customXml" ds:itemID="{EEE8BD99-E81D-4747-AADA-16205DE758F4}"/>
</file>

<file path=customXml/itemProps3.xml><?xml version="1.0" encoding="utf-8"?>
<ds:datastoreItem xmlns:ds="http://schemas.openxmlformats.org/officeDocument/2006/customXml" ds:itemID="{18D29304-9F03-4A29-A8A0-6F34371561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Registrite ja Infosüsteemide Keskus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 Urmann</dc:creator>
  <cp:keywords/>
  <dc:description/>
  <cp:lastModifiedBy>Helena Rentik - JUSTDIGI</cp:lastModifiedBy>
  <cp:revision/>
  <dcterms:created xsi:type="dcterms:W3CDTF">2021-12-14T12:58:35Z</dcterms:created>
  <dcterms:modified xsi:type="dcterms:W3CDTF">2024-12-23T07:38:03Z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1543600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2024-12-23T07:37:44Z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c3485f50-598c-4b57-99be-d9c3bc31c1e6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ediaServiceImageTags">
    <vt:lpwstr/>
  </property>
</Properties>
</file>